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(lundi, 27 décembre, 2021) 
New Year's Day (samedi, 1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(lundi, 3 janvier, 2022) 
Orthodox Christmas Day (vendredi, 7 janvier, 2022) 
</t>
        </r>
      </text>
    </comment>
    <comment ref="E1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(mardi, 8 mars,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(dimanche, 24 avril,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(lundi, 25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Christmas Day (lundi, 27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New Year's Day (lundi, 3 janvier, 2022) 
Orthodox Christmas Day (vendredi, 7 janvier,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International Women's Day (mardi, 8 mars,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Orthodox Easter (dimanche, 24 avril, 2022) 
Orthodox Easter (lundi, 25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Day (samedi, 25 décembre, 2021) 
Christmas Day (lundi, 27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New Year's Day (samedi, 1 janvier, 2022) 
New Year's Day (lundi, 3 janvier, 2022) 
Orthodox Christmas Day (vendredi, 7 janvier, 2022) 
International Women's Day (mardi, 8 mars, 2022) 
Orthodox Easter (dimanche, 24 avril, 2022) 
Orthodox Easter (lundi, 25 avril, 2022) 
</t>
        </r>
      </text>
    </comment>
  </commentList>
</comments>
</file>

<file path=xl/sharedStrings.xml><?xml version="1.0" encoding="utf-8"?>
<sst xmlns="http://schemas.openxmlformats.org/spreadsheetml/2006/main" uniqueCount="396">
  <si>
    <t>Date de début</t>
  </si>
  <si>
    <t>Mercredi, 15 décembre, 2021</t>
  </si>
  <si>
    <t>Date de fin</t>
  </si>
  <si>
    <t>Samedi, 30 avril, 2022</t>
  </si>
  <si>
    <t>Pays</t>
  </si>
  <si>
    <t>Ukraine</t>
  </si>
  <si>
    <t>état</t>
  </si>
  <si>
    <t>Ukraine default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</si>
  <si>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</si>
  <si>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</si>
  <si>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</si>
  <si>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</si>
  <si>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</si>
  <si>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</si>
  <si>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</si>
  <si>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</si>
  <si>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</si>
  <si>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</si>
  <si>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</si>
  <si>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</si>
  <si>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</si>
  <si>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</si>
  <si>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</si>
  <si>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</si>
  <si>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</si>
  <si>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</si>
  <si>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</si>
  <si>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</si>
  <si>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</si>
  <si>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</si>
  <si>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</si>
  <si>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</si>
  <si>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</si>
  <si>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</si>
  <si>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</si>
  <si>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</si>
  <si>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</si>
  <si>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</si>
  <si>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</si>
  <si>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</si>
  <si>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</si>
  <si>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</si>
  <si>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</si>
  <si>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</si>
  <si>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</si>
  <si>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</si>
  <si>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</si>
  <si>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</si>
  <si>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</si>
  <si>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</si>
  <si>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</si>
  <si>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</si>
  <si>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</si>
  <si>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</si>
  <si>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</si>
  <si>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</si>
  <si>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</si>
  <si>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</si>
  <si>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</si>
  <si>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</si>
  <si>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</si>
  <si>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</si>
  <si>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</si>
  <si>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</si>
  <si>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</si>
  <si>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</si>
  <si>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</si>
  <si>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</si>
  <si>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</si>
  <si>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</si>
  <si>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</si>
  <si>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</si>
  <si>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</si>
  <si>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</si>
  <si>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</si>
  <si>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</si>
  <si>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</si>
  <si>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</si>
  <si>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</si>
  <si>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</si>
  <si>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</si>
  <si>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</si>
  <si>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</si>
  <si>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Samedi</t>
  </si>
  <si>
    <t>25/12/2021</t>
  </si>
  <si>
    <t>Christmas Day</t>
  </si>
  <si>
    <t>Dimanche</t>
  </si>
  <si>
    <t>26/12/2021</t>
  </si>
  <si>
    <t>Lundi</t>
  </si>
  <si>
    <t>27/12/2021</t>
  </si>
  <si>
    <t>Christmas Day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</si>
  <si>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</si>
  <si>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</si>
  <si>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</si>
  <si>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</si>
  <si>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</si>
  <si>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</si>
  <si>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</si>
  <si>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</si>
  <si>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</si>
  <si>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</si>
  <si>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New Year's Day</t>
  </si>
  <si>
    <t>Dimanche</t>
  </si>
  <si>
    <t>02/01/2022</t>
  </si>
  <si>
    <t>Lundi</t>
  </si>
  <si>
    <t>03/01/2022</t>
  </si>
  <si>
    <t>New Year's Day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</si>
  <si>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</si>
  <si>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</si>
  <si>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</si>
  <si>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</si>
  <si>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</si>
  <si>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</si>
  <si>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</si>
  <si>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</si>
  <si>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Orthodox Christmas Day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</si>
  <si>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</si>
  <si>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</si>
  <si>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</si>
  <si>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</si>
  <si>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</si>
  <si>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</si>
  <si>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</si>
  <si>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</si>
  <si>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</si>
  <si>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</si>
  <si>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</si>
  <si>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</si>
  <si>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</si>
  <si>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</si>
  <si>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</si>
  <si>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</si>
  <si>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</si>
  <si>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</si>
  <si>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</si>
  <si>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</si>
  <si>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</si>
  <si>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</si>
  <si>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</si>
  <si>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</si>
  <si>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</si>
  <si>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</si>
  <si>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</si>
  <si>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</si>
  <si>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</si>
  <si>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</si>
  <si>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</si>
  <si>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</si>
  <si>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</si>
  <si>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</si>
  <si>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</si>
  <si>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</si>
  <si>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</si>
  <si>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</si>
  <si>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</si>
  <si>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</si>
  <si>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</si>
  <si>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</si>
  <si>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</si>
  <si>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</si>
  <si>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</si>
  <si>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</si>
  <si>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</si>
  <si>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</si>
  <si>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</si>
  <si>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</si>
  <si>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</si>
  <si>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</si>
  <si>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</si>
  <si>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</si>
  <si>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</si>
  <si>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</si>
  <si>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</si>
  <si>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</si>
  <si>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</si>
  <si>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</si>
  <si>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</si>
  <si>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</si>
  <si>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</si>
  <si>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</si>
  <si>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</si>
  <si>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</si>
  <si>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</si>
  <si>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</si>
  <si>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</si>
  <si>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</si>
  <si>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</si>
  <si>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</si>
  <si>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</si>
  <si>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</si>
  <si>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</si>
  <si>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</si>
  <si>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</si>
  <si>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</si>
  <si>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</si>
  <si>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</si>
  <si>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</si>
  <si>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</si>
  <si>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</si>
  <si>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</si>
  <si>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</si>
  <si>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</si>
  <si>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</si>
  <si>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</si>
  <si>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</si>
  <si>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</si>
  <si>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</si>
  <si>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</si>
  <si>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</si>
  <si>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</si>
  <si>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</si>
  <si>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</si>
  <si>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</si>
  <si>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</si>
  <si>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</si>
  <si>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</si>
  <si>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</si>
  <si>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</si>
  <si>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</si>
  <si>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</si>
  <si>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</si>
  <si>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</si>
  <si>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</si>
  <si>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</si>
  <si>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</si>
  <si>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</si>
  <si>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</si>
  <si>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</si>
  <si>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</si>
  <si>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</si>
  <si>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</si>
  <si>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</si>
  <si>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</si>
  <si>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</si>
  <si>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</si>
  <si>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</si>
  <si>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International Women's Day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</si>
  <si>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</si>
  <si>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</si>
  <si>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</si>
  <si>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</si>
  <si>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</si>
  <si>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</si>
  <si>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</si>
  <si>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</si>
  <si>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</si>
  <si>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</si>
  <si>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</si>
  <si>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</si>
  <si>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</si>
  <si>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</si>
  <si>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</si>
  <si>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</si>
  <si>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</si>
  <si>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</si>
  <si>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</si>
  <si>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</si>
  <si>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</si>
  <si>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</si>
  <si>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</si>
  <si>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</si>
  <si>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</si>
  <si>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</si>
  <si>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</si>
  <si>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</si>
  <si>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</si>
  <si>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</si>
  <si>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</si>
  <si>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</si>
  <si>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</si>
  <si>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</si>
  <si>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</si>
  <si>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</si>
  <si>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</si>
  <si>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</si>
  <si>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</si>
  <si>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</si>
  <si>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</si>
  <si>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</si>
  <si>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</si>
  <si>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</si>
  <si>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</si>
  <si>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</si>
  <si>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</si>
  <si>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</si>
  <si>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</si>
  <si>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</si>
  <si>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</si>
  <si>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</si>
  <si>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</si>
  <si>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</si>
  <si>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</si>
  <si>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</si>
  <si>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</si>
  <si>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</si>
  <si>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</si>
  <si>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</si>
  <si>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</si>
  <si>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</si>
  <si>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</si>
  <si>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</si>
  <si>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</si>
  <si>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</si>
  <si>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</si>
  <si>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</si>
  <si>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</si>
  <si>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</si>
  <si>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</si>
  <si>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</si>
  <si>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</si>
  <si>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</si>
  <si>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</si>
  <si>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</si>
  <si>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Samedi</t>
  </si>
  <si>
    <t>16/04/2022</t>
  </si>
  <si>
    <t>Dimanche</t>
  </si>
  <si>
    <t>17/04/2022</t>
  </si>
  <si>
    <t>Lundi</t>
  </si>
  <si>
    <t>18/04/2022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</si>
  <si>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</si>
  <si>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</si>
  <si>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</si>
  <si>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</si>
  <si>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</si>
  <si>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</si>
  <si>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</si>
  <si>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</si>
  <si>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</si>
  <si>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</si>
  <si>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</si>
  <si>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</si>
  <si>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Orthodox Easter</t>
  </si>
  <si>
    <t>Lundi</t>
  </si>
  <si>
    <t>25/04/2022</t>
  </si>
  <si>
    <t>Orthodox Easter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</si>
  <si>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</si>
  <si>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</si>
  <si>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</si>
  <si>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</si>
  <si>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</si>
  <si>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</si>
  <si>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</si>
  <si>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</si>
  <si>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</si>
  <si>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</si>
  <si>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</si>
  <si>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Ukraine.workingdays.org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</si>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</sst>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kraine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391</v>
      </c>
      <c r="B5" s="1" t="s">
        <v>9</v>
      </c>
    </row>
    <row r="6" spans="1:6">
      <c r="A6" s="0" t="s">
        <v>10</v>
      </c>
      <c r="B6" s="1" t="s">
        <v>332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394</v>
      </c>
      <c r="B8" s="1" t="s">
        <v>332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335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337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339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341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343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30.563965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394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337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339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341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343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332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335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337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339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>
      <c r="A11" s="10" t="s">
        <v>341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'Paramétrage'!C12</f>
        <v>08:00</v>
      </c>
      <c r="N11" s="27" t="str">
        <f>'Paramétrage'!D12</f>
        <v>12:00</v>
      </c>
      <c r="O11" s="27" t="str">
        <f>'Paramétrage'!E12</f>
        <v>14:00</v>
      </c>
      <c r="P11" s="27" t="str">
        <f>'Paramétrage'!F12</f>
        <v>18:00</v>
      </c>
      <c r="S11" s="0">
        <v>0</v>
      </c>
      <c r="T11" s="0">
        <v>0</v>
      </c>
    </row>
    <row r="12" spans="1:20" s="14" customFormat="1">
      <c r="A12" s="14" t="s">
        <v>343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90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3" customFormat="1">
      <c r="A13" s="13" t="s">
        <v>329</v>
      </c>
      <c r="B13" s="13" t="s">
        <v>87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 s="14" customFormat="1">
      <c r="A14" s="14" t="s">
        <v>332</v>
      </c>
      <c r="B14" s="14" t="s">
        <v>89</v>
      </c>
      <c r="C14" s="14">
        <v>1</v>
      </c>
      <c r="D14" s="14">
        <v>0</v>
      </c>
      <c r="E14" s="14">
        <v>0</v>
      </c>
      <c r="F14" s="14">
        <v>1</v>
      </c>
      <c r="G14" s="14" t="s">
        <v>90</v>
      </c>
      <c r="H14" s="14"/>
      <c r="K14" s="25"/>
      <c r="M14" s="29"/>
      <c r="N14" s="29"/>
      <c r="O14" s="29"/>
      <c r="P14" s="29"/>
      <c r="S14" s="14">
        <v>0</v>
      </c>
      <c r="T14" s="14">
        <v>0</v>
      </c>
    </row>
    <row r="15" spans="1:20">
      <c r="A15" s="10" t="s">
        <v>335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337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339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341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343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106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103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 s="14" customFormat="1">
      <c r="A21" s="14" t="s">
        <v>332</v>
      </c>
      <c r="B21" s="14" t="s">
        <v>105</v>
      </c>
      <c r="C21" s="14">
        <v>1</v>
      </c>
      <c r="D21" s="14">
        <v>0</v>
      </c>
      <c r="E21" s="14">
        <v>0</v>
      </c>
      <c r="F21" s="14">
        <v>1</v>
      </c>
      <c r="G21" s="14" t="s">
        <v>106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335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13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337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14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339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15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 s="14" customFormat="1">
      <c r="A25" s="14" t="s">
        <v>341</v>
      </c>
      <c r="B25" s="14" t="s">
        <v>114</v>
      </c>
      <c r="C25" s="14">
        <v>1</v>
      </c>
      <c r="D25" s="14">
        <v>0</v>
      </c>
      <c r="E25" s="14">
        <v>0</v>
      </c>
      <c r="F25" s="14">
        <v>1</v>
      </c>
      <c r="G25" s="14" t="s">
        <v>115</v>
      </c>
      <c r="H25" s="14"/>
      <c r="K25" s="25"/>
      <c r="M25" s="29"/>
      <c r="N25" s="29"/>
      <c r="O25" s="29"/>
      <c r="P25" s="29"/>
      <c r="S25" s="14">
        <v>0</v>
      </c>
      <c r="T25" s="14">
        <v>0</v>
      </c>
    </row>
    <row r="26" spans="1:20" s="13" customFormat="1">
      <c r="A26" s="13" t="s">
        <v>343</v>
      </c>
      <c r="B26" s="13" t="s">
        <v>117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119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332</v>
      </c>
      <c r="B28" s="10" t="s">
        <v>121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16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335</v>
      </c>
      <c r="B29" s="10" t="s">
        <v>123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17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337</v>
      </c>
      <c r="B30" s="10" t="s">
        <v>125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18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339</v>
      </c>
      <c r="B31" s="10" t="s">
        <v>127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19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341</v>
      </c>
      <c r="B32" s="10" t="s">
        <v>129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20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343</v>
      </c>
      <c r="B33" s="13" t="s">
        <v>131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133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332</v>
      </c>
      <c r="B35" s="10" t="s">
        <v>135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21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335</v>
      </c>
      <c r="B36" s="10" t="s">
        <v>137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22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337</v>
      </c>
      <c r="B37" s="10" t="s">
        <v>139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23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339</v>
      </c>
      <c r="B38" s="10" t="s">
        <v>141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24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341</v>
      </c>
      <c r="B39" s="10" t="s">
        <v>143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25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343</v>
      </c>
      <c r="B40" s="13" t="s">
        <v>145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147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332</v>
      </c>
      <c r="B42" s="10" t="s">
        <v>149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26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335</v>
      </c>
      <c r="B43" s="10" t="s">
        <v>151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27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337</v>
      </c>
      <c r="B44" s="10" t="s">
        <v>153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28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339</v>
      </c>
      <c r="B45" s="10" t="s">
        <v>155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29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341</v>
      </c>
      <c r="B46" s="10" t="s">
        <v>157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30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343</v>
      </c>
      <c r="B47" s="13" t="s">
        <v>159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161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332</v>
      </c>
      <c r="B49" s="10" t="s">
        <v>163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31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335</v>
      </c>
      <c r="B50" s="10" t="s">
        <v>165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32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337</v>
      </c>
      <c r="B51" s="10" t="s">
        <v>167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33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339</v>
      </c>
      <c r="B52" s="10" t="s">
        <v>169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34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341</v>
      </c>
      <c r="B53" s="10" t="s">
        <v>171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35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343</v>
      </c>
      <c r="B54" s="13" t="s">
        <v>173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175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332</v>
      </c>
      <c r="B56" s="10" t="s">
        <v>177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36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335</v>
      </c>
      <c r="B57" s="10" t="s">
        <v>179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37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337</v>
      </c>
      <c r="B58" s="10" t="s">
        <v>181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38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339</v>
      </c>
      <c r="B59" s="10" t="s">
        <v>183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39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341</v>
      </c>
      <c r="B60" s="10" t="s">
        <v>185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40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343</v>
      </c>
      <c r="B61" s="13" t="s">
        <v>187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189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332</v>
      </c>
      <c r="B63" s="10" t="s">
        <v>191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41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335</v>
      </c>
      <c r="B64" s="10" t="s">
        <v>193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42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337</v>
      </c>
      <c r="B65" s="10" t="s">
        <v>195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43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339</v>
      </c>
      <c r="B66" s="10" t="s">
        <v>197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44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341</v>
      </c>
      <c r="B67" s="10" t="s">
        <v>199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45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343</v>
      </c>
      <c r="B68" s="13" t="s">
        <v>201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203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332</v>
      </c>
      <c r="B70" s="10" t="s">
        <v>205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46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335</v>
      </c>
      <c r="B71" s="10" t="s">
        <v>207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47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337</v>
      </c>
      <c r="B72" s="10" t="s">
        <v>209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48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339</v>
      </c>
      <c r="B73" s="10" t="s">
        <v>211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49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341</v>
      </c>
      <c r="B74" s="10" t="s">
        <v>213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50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343</v>
      </c>
      <c r="B75" s="13" t="s">
        <v>215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217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332</v>
      </c>
      <c r="B77" s="10" t="s">
        <v>219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51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335</v>
      </c>
      <c r="B78" s="10" t="s">
        <v>221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52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337</v>
      </c>
      <c r="B79" s="10" t="s">
        <v>223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53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339</v>
      </c>
      <c r="B80" s="10" t="s">
        <v>225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54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341</v>
      </c>
      <c r="B81" s="10" t="s">
        <v>227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55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343</v>
      </c>
      <c r="B82" s="13" t="s">
        <v>229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231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332</v>
      </c>
      <c r="B84" s="10" t="s">
        <v>233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56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 s="14" customFormat="1">
      <c r="A85" s="14" t="s">
        <v>335</v>
      </c>
      <c r="B85" s="14" t="s">
        <v>235</v>
      </c>
      <c r="C85" s="14">
        <v>1</v>
      </c>
      <c r="D85" s="14">
        <v>0</v>
      </c>
      <c r="E85" s="14">
        <v>0</v>
      </c>
      <c r="F85" s="14">
        <v>1</v>
      </c>
      <c r="G85" s="14" t="s">
        <v>236</v>
      </c>
      <c r="H85" s="14"/>
      <c r="K85" s="25"/>
      <c r="M85" s="29"/>
      <c r="N85" s="29"/>
      <c r="O85" s="29"/>
      <c r="P85" s="29"/>
      <c r="S85" s="14">
        <v>0</v>
      </c>
      <c r="T85" s="14">
        <v>0</v>
      </c>
    </row>
    <row r="86" spans="1:20">
      <c r="A86" s="10" t="s">
        <v>337</v>
      </c>
      <c r="B86" s="10" t="s">
        <v>238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339</v>
      </c>
      <c r="B87" s="10" t="s">
        <v>240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341</v>
      </c>
      <c r="B88" s="10" t="s">
        <v>242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343</v>
      </c>
      <c r="B89" s="13" t="s">
        <v>244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246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332</v>
      </c>
      <c r="B91" s="10" t="s">
        <v>248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335</v>
      </c>
      <c r="B92" s="10" t="s">
        <v>250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337</v>
      </c>
      <c r="B93" s="10" t="s">
        <v>252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339</v>
      </c>
      <c r="B94" s="10" t="s">
        <v>254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341</v>
      </c>
      <c r="B95" s="10" t="s">
        <v>256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343</v>
      </c>
      <c r="B96" s="13" t="s">
        <v>258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260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332</v>
      </c>
      <c r="B98" s="10" t="s">
        <v>262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335</v>
      </c>
      <c r="B99" s="10" t="s">
        <v>264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337</v>
      </c>
      <c r="B100" s="10" t="s">
        <v>266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339</v>
      </c>
      <c r="B101" s="10" t="s">
        <v>268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341</v>
      </c>
      <c r="B102" s="10" t="s">
        <v>270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343</v>
      </c>
      <c r="B103" s="13" t="s">
        <v>272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274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332</v>
      </c>
      <c r="B105" s="10" t="s">
        <v>276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335</v>
      </c>
      <c r="B106" s="10" t="s">
        <v>278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337</v>
      </c>
      <c r="B107" s="10" t="s">
        <v>280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339</v>
      </c>
      <c r="B108" s="10" t="s">
        <v>282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341</v>
      </c>
      <c r="B109" s="10" t="s">
        <v>284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343</v>
      </c>
      <c r="B110" s="13" t="s">
        <v>286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288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332</v>
      </c>
      <c r="B112" s="10" t="s">
        <v>290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75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335</v>
      </c>
      <c r="B113" s="10" t="s">
        <v>292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76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337</v>
      </c>
      <c r="B114" s="10" t="s">
        <v>294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77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339</v>
      </c>
      <c r="B115" s="10" t="s">
        <v>296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78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341</v>
      </c>
      <c r="B116" s="10" t="s">
        <v>298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79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343</v>
      </c>
      <c r="B117" s="13" t="s">
        <v>300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302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332</v>
      </c>
      <c r="B119" s="10" t="s">
        <v>304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80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335</v>
      </c>
      <c r="B120" s="10" t="s">
        <v>306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81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337</v>
      </c>
      <c r="B121" s="10" t="s">
        <v>308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82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339</v>
      </c>
      <c r="B122" s="10" t="s">
        <v>310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83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>
      <c r="A123" s="10" t="s">
        <v>341</v>
      </c>
      <c r="B123" s="10" t="s">
        <v>312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84</v>
      </c>
      <c r="L123" s="12" t="str">
        <f>24*(N123-M123+P123-O123)</f>
        <v>0</v>
      </c>
      <c r="M123" s="27" t="str">
        <f>'Paramétrage'!C12</f>
        <v>08:00</v>
      </c>
      <c r="N123" s="27" t="str">
        <f>'Paramétrage'!D12</f>
        <v>12:00</v>
      </c>
      <c r="O123" s="27" t="str">
        <f>'Paramétrage'!E12</f>
        <v>14:00</v>
      </c>
      <c r="P123" s="27" t="str">
        <f>'Paramétrage'!F12</f>
        <v>18:00</v>
      </c>
      <c r="S123" s="0">
        <v>0</v>
      </c>
      <c r="T123" s="0">
        <v>0</v>
      </c>
    </row>
    <row r="124" spans="1:20" s="13" customFormat="1">
      <c r="A124" s="13" t="s">
        <v>343</v>
      </c>
      <c r="B124" s="13" t="s">
        <v>314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316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332</v>
      </c>
      <c r="B126" s="10" t="s">
        <v>318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85</v>
      </c>
      <c r="L126" s="12" t="str">
        <f>24*(N126-M126+P126-O126)</f>
        <v>0</v>
      </c>
      <c r="M126" s="27" t="str">
        <f>'Paramétrage'!C8</f>
        <v>08:00</v>
      </c>
      <c r="N126" s="27" t="str">
        <f>'Paramétrage'!D8</f>
        <v>12:00</v>
      </c>
      <c r="O126" s="27" t="str">
        <f>'Paramétrage'!E8</f>
        <v>14:00</v>
      </c>
      <c r="P126" s="27" t="str">
        <f>'Paramétrage'!F8</f>
        <v>18:00</v>
      </c>
      <c r="S126" s="0">
        <v>0</v>
      </c>
      <c r="T126" s="0">
        <v>0</v>
      </c>
    </row>
    <row r="127" spans="1:20">
      <c r="A127" s="10" t="s">
        <v>335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86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337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87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339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88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341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89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343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4" customFormat="1">
      <c r="A132" s="14" t="s">
        <v>329</v>
      </c>
      <c r="B132" s="14" t="s">
        <v>330</v>
      </c>
      <c r="C132" s="14">
        <v>1</v>
      </c>
      <c r="D132" s="14">
        <v>0</v>
      </c>
      <c r="E132" s="14">
        <v>1</v>
      </c>
      <c r="F132" s="14">
        <v>1</v>
      </c>
      <c r="G132" s="14" t="s">
        <v>334</v>
      </c>
      <c r="H132" s="14"/>
      <c r="K132" s="25"/>
      <c r="M132" s="29"/>
      <c r="N132" s="29"/>
      <c r="O132" s="29"/>
      <c r="P132" s="29"/>
      <c r="S132" s="14">
        <v>0</v>
      </c>
      <c r="T132" s="14">
        <v>0</v>
      </c>
    </row>
    <row r="133" spans="1:20" s="14" customFormat="1">
      <c r="A133" s="14" t="s">
        <v>332</v>
      </c>
      <c r="B133" s="14" t="s">
        <v>333</v>
      </c>
      <c r="C133" s="14">
        <v>1</v>
      </c>
      <c r="D133" s="14">
        <v>0</v>
      </c>
      <c r="E133" s="14">
        <v>0</v>
      </c>
      <c r="F133" s="14">
        <v>1</v>
      </c>
      <c r="G133" s="14" t="s">
        <v>334</v>
      </c>
      <c r="H133" s="14"/>
      <c r="K133" s="25"/>
      <c r="M133" s="29"/>
      <c r="N133" s="29"/>
      <c r="O133" s="29"/>
      <c r="P133" s="29"/>
      <c r="S133" s="14">
        <v>0</v>
      </c>
      <c r="T133" s="14">
        <v>0</v>
      </c>
    </row>
    <row r="134" spans="1:20">
      <c r="A134" s="10" t="s">
        <v>335</v>
      </c>
      <c r="B134" s="10" t="s">
        <v>336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90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337</v>
      </c>
      <c r="B135" s="10" t="s">
        <v>338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91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339</v>
      </c>
      <c r="B136" s="10" t="s">
        <v>340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92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341</v>
      </c>
      <c r="B137" s="10" t="s">
        <v>342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93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343</v>
      </c>
      <c r="B138" s="13" t="s">
        <v>344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395</v>
      </c>
      <c r="B139" s="19"/>
      <c r="C139" s="20">
        <f>SUM(C2:C138)</f>
        <v>137</v>
      </c>
      <c r="D139" s="20">
        <f>SUM(D2:D138)</f>
        <v>93</v>
      </c>
      <c r="E139" s="20">
        <f>SUM(E2:E138)</f>
        <v>39</v>
      </c>
      <c r="F139" s="20">
        <f>SUM(F2:F138)</f>
        <v>8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347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354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355</v>
      </c>
      <c r="B3" s="0">
        <f>SUM(Jours!C7:C13)</f>
        <v>7</v>
      </c>
      <c r="C3" s="0">
        <f>SUM(Jours!D7:D13)</f>
        <v>5</v>
      </c>
      <c r="D3" s="13">
        <f>SUM(Jours!E7:E13)</f>
        <v>2</v>
      </c>
      <c r="E3" s="14">
        <f>SUM(Jours!F7:F13)</f>
        <v>1</v>
      </c>
      <c r="F3" s="0">
        <f>SUM(Jours!H7:H13)</f>
        <v>0</v>
      </c>
      <c r="G3" s="0">
        <f>SUM(Jours!L7:L13)</f>
        <v>0</v>
      </c>
    </row>
    <row r="4" spans="1:8">
      <c r="A4" s="0" t="s">
        <v>356</v>
      </c>
      <c r="B4" s="0">
        <f>SUM(Jours!C14:C20)</f>
        <v>7</v>
      </c>
      <c r="C4" s="0">
        <f>SUM(Jours!D14:D20)</f>
        <v>4</v>
      </c>
      <c r="D4" s="13">
        <f>SUM(Jours!E14:E20)</f>
        <v>2</v>
      </c>
      <c r="E4" s="14">
        <f>SUM(Jours!F14:F20)</f>
        <v>2</v>
      </c>
      <c r="F4" s="0">
        <f>SUM(Jours!H14:H20)</f>
        <v>0</v>
      </c>
      <c r="G4" s="0">
        <f>SUM(Jours!L14:L20)</f>
        <v>0</v>
      </c>
    </row>
    <row r="5" spans="1:8">
      <c r="A5" s="0" t="s">
        <v>357</v>
      </c>
      <c r="B5" s="0">
        <f>SUM(Jours!C21:C27)</f>
        <v>7</v>
      </c>
      <c r="C5" s="0">
        <f>SUM(Jours!D21:D27)</f>
        <v>3</v>
      </c>
      <c r="D5" s="13">
        <f>SUM(Jours!E21:E27)</f>
        <v>2</v>
      </c>
      <c r="E5" s="14">
        <f>SUM(Jours!F21:F27)</f>
        <v>2</v>
      </c>
      <c r="F5" s="0">
        <f>SUM(Jours!H21:H27)</f>
        <v>0</v>
      </c>
      <c r="G5" s="0">
        <f>SUM(Jours!L21:L27)</f>
        <v>0</v>
      </c>
    </row>
    <row r="6" spans="1:8">
      <c r="A6" s="0" t="s">
        <v>358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359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360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361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362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363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364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365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366</v>
      </c>
      <c r="B14" s="0">
        <f>SUM(Jours!C84:C90)</f>
        <v>7</v>
      </c>
      <c r="C14" s="0">
        <f>SUM(Jours!D84:D90)</f>
        <v>4</v>
      </c>
      <c r="D14" s="13">
        <f>SUM(Jours!E84:E90)</f>
        <v>2</v>
      </c>
      <c r="E14" s="14">
        <f>SUM(Jours!F84:F90)</f>
        <v>1</v>
      </c>
      <c r="F14" s="0">
        <f>SUM(Jours!H84:H90)</f>
        <v>0</v>
      </c>
      <c r="G14" s="0">
        <f>SUM(Jours!L84:L90)</f>
        <v>0</v>
      </c>
    </row>
    <row r="15" spans="1:8">
      <c r="A15" s="0" t="s">
        <v>367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368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369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370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371</v>
      </c>
      <c r="B19" s="0">
        <f>SUM(Jours!C119:C125)</f>
        <v>7</v>
      </c>
      <c r="C19" s="0">
        <f>SUM(Jours!D119:D125)</f>
        <v>5</v>
      </c>
      <c r="D19" s="13">
        <f>SUM(Jours!E119:E125)</f>
        <v>2</v>
      </c>
      <c r="E19" s="14">
        <f>SUM(Jours!F119:F125)</f>
        <v>0</v>
      </c>
      <c r="F19" s="0">
        <f>SUM(Jours!H119:H125)</f>
        <v>0</v>
      </c>
      <c r="G19" s="0">
        <f>SUM(Jours!L119:L125)</f>
        <v>0</v>
      </c>
    </row>
    <row r="20" spans="1:8">
      <c r="A20" s="0" t="s">
        <v>372</v>
      </c>
      <c r="B20" s="0">
        <f>SUM(Jours!C126:C132)</f>
        <v>7</v>
      </c>
      <c r="C20" s="0">
        <f>SUM(Jours!D126:D132)</f>
        <v>5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373</v>
      </c>
      <c r="B21" s="0">
        <f>SUM(Jours!C133:C138)</f>
        <v>6</v>
      </c>
      <c r="C21" s="0">
        <f>SUM(Jours!D133:D138)</f>
        <v>4</v>
      </c>
      <c r="D21" s="13">
        <f>SUM(Jours!E133:E138)</f>
        <v>1</v>
      </c>
      <c r="E21" s="14">
        <f>SUM(Jours!F133:F138)</f>
        <v>1</v>
      </c>
      <c r="F21" s="0">
        <f>SUM(Jours!H133:H138)</f>
        <v>0</v>
      </c>
      <c r="G21" s="0">
        <f>SUM(Jours!L133:L138)</f>
        <v>0</v>
      </c>
    </row>
    <row r="22" spans="1:8">
      <c r="A22" s="16" t="s">
        <v>395</v>
      </c>
      <c r="B22" s="17">
        <f>SUM(B2:B21)</f>
        <v>137</v>
      </c>
      <c r="C22" s="17">
        <f>SUM(C2:C21)</f>
        <v>93</v>
      </c>
      <c r="D22" s="17">
        <f>SUM(D2:D21)</f>
        <v>39</v>
      </c>
      <c r="E22" s="17">
        <f>SUM(E2:E21)</f>
        <v>8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375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0" t="s">
        <v>382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0" t="s">
        <v>383</v>
      </c>
      <c r="B3" s="0">
        <f>SUM(Jours!C19:C49)</f>
        <v>31</v>
      </c>
      <c r="C3" s="0">
        <f>SUM(Jours!D19:D49)</f>
        <v>19</v>
      </c>
      <c r="D3" s="13">
        <f>SUM(Jours!E19:E49)</f>
        <v>10</v>
      </c>
      <c r="E3" s="14">
        <f>SUM(Jours!F19:F49)</f>
        <v>3</v>
      </c>
      <c r="F3" s="0">
        <f>SUM(Jours!H19:H49)</f>
        <v>0</v>
      </c>
      <c r="G3" s="0">
        <f>SUM(Jours!L19:L49)</f>
        <v>0</v>
      </c>
    </row>
    <row r="4" spans="1:8">
      <c r="A4" s="0" t="s">
        <v>384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385</v>
      </c>
      <c r="B5" s="0">
        <f>SUM(Jours!C78:C108)</f>
        <v>31</v>
      </c>
      <c r="C5" s="0">
        <f>SUM(Jours!D78:D108)</f>
        <v>22</v>
      </c>
      <c r="D5" s="13">
        <f>SUM(Jours!E78:E108)</f>
        <v>8</v>
      </c>
      <c r="E5" s="14">
        <f>SUM(Jours!F78:F108)</f>
        <v>1</v>
      </c>
      <c r="F5" s="0">
        <f>SUM(Jours!H78:H108)</f>
        <v>0</v>
      </c>
      <c r="G5" s="0">
        <f>SUM(Jours!L78:L108)</f>
        <v>0</v>
      </c>
    </row>
    <row r="6" spans="1:8">
      <c r="A6" s="0" t="s">
        <v>386</v>
      </c>
      <c r="B6" s="0">
        <f>SUM(Jours!C109:C138)</f>
        <v>30</v>
      </c>
      <c r="C6" s="0">
        <f>SUM(Jours!D109:D138)</f>
        <v>20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395</v>
      </c>
      <c r="B7" s="17">
        <f>SUM(B2:B6)</f>
        <v>137</v>
      </c>
      <c r="C7" s="17">
        <f>SUM(C2:C6)</f>
        <v>93</v>
      </c>
      <c r="D7" s="17">
        <f>SUM(D2:D6)</f>
        <v>39</v>
      </c>
      <c r="E7" s="17">
        <f>SUM(E2:E6)</f>
        <v>8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388</v>
      </c>
      <c r="B1" s="7" t="s">
        <v>389</v>
      </c>
      <c r="C1" s="7" t="s">
        <v>390</v>
      </c>
      <c r="D1" s="7" t="s">
        <v>391</v>
      </c>
      <c r="E1" s="7" t="s">
        <v>392</v>
      </c>
      <c r="F1" s="7" t="s">
        <v>393</v>
      </c>
      <c r="G1" s="7" t="s">
        <v>394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2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81</v>
      </c>
      <c r="D3" s="13">
        <f>SUM(Jours!E19:E138)</f>
        <v>35</v>
      </c>
      <c r="E3" s="14">
        <f>SUM(Jours!F19:F138)</f>
        <v>6</v>
      </c>
      <c r="F3" s="0">
        <f>SUM(Jours!H19:H138)</f>
        <v>0</v>
      </c>
      <c r="G3" s="0">
        <f>SUM(Jours!L19:L138)</f>
        <v>0</v>
      </c>
    </row>
    <row r="4" spans="1:8">
      <c r="A4" s="16" t="s">
        <v>395</v>
      </c>
      <c r="B4" s="17">
        <f>SUM(B2:B3)</f>
        <v>137</v>
      </c>
      <c r="C4" s="17">
        <f>SUM(C2:C3)</f>
        <v>93</v>
      </c>
      <c r="D4" s="17">
        <f>SUM(D2:D3)</f>
        <v>39</v>
      </c>
      <c r="E4" s="17">
        <f>SUM(E2:E3)</f>
        <v>8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2024-05-20T12:13:08+03:00</dcterms:created>
  <dcterms:modified xsi:type="dcterms:W3CDTF">2024-05-20T12:13:08+03:00</dcterms:modified>
  <dc:title>Untitled Spreadsheet</dc:title>
  <dc:description/>
  <dc:subject/>
  <cp:keywords/>
  <cp:category/>
</cp:coreProperties>
</file>